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190" windowHeight="8730" firstSheet="6" activeTab="10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表八、部门支出预算表!$A$1:$E$20</definedName>
    <definedName name="_xlnm.Print_Area" localSheetId="1">表二、一般公共预算支出预算表!$A$1:$E$20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表七、部门收入预算表!$A$1:$N$20</definedName>
    <definedName name="_xlnm.Print_Area" localSheetId="2">表三、一般公共预算基本支出预算表!$A$1:$C$28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5725"/>
</workbook>
</file>

<file path=xl/calcChain.xml><?xml version="1.0" encoding="utf-8"?>
<calcChain xmlns="http://schemas.openxmlformats.org/spreadsheetml/2006/main">
  <c r="B6" i="44"/>
  <c r="B36" s="1"/>
  <c r="D28"/>
  <c r="B9" i="52"/>
  <c r="B33" s="1"/>
  <c r="B35" s="1"/>
  <c r="D33"/>
  <c r="D6" i="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  <c r="D34" i="44"/>
  <c r="D36" s="1"/>
</calcChain>
</file>

<file path=xl/sharedStrings.xml><?xml version="1.0" encoding="utf-8"?>
<sst xmlns="http://schemas.openxmlformats.org/spreadsheetml/2006/main" count="342" uniqueCount="233">
  <si>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</si>
  <si>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</si>
  <si>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</si>
  <si>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</si>
  <si>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</si>
  <si>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</si>
  <si>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</si>
  <si>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</si>
  <si>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</si>
  <si>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</si>
  <si>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</si>
  <si>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</si>
  <si>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</si>
  <si>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</si>
  <si>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</si>
  <si>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</si>
  <si>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</si>
  <si>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</si>
  <si>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</si>
  <si>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</si>
  <si>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</si>
  <si>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</si>
  <si>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</si>
  <si>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</si>
  <si>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</si>
  <si>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</si>
  <si>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</si>
  <si>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</si>
  <si>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</si>
  <si>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</si>
  <si>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</si>
  <si>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</si>
  <si>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</si>
  <si>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</si>
  <si>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</si>
  <si>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</si>
  <si>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</si>
  <si>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</si>
  <si>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</si>
  <si>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</si>
  <si>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</si>
  <si>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</si>
  <si>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</si>
  <si>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</si>
  <si>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</si>
  <si>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</si>
  <si>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</si>
  <si>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</si>
  <si>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</si>
  <si>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</si>
  <si>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</si>
  <si>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</si>
  <si>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</si>
  <si>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</si>
  <si>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</si>
  <si>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</si>
  <si>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</si>
  <si>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</si>
  <si>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</si>
  <si>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</si>
  <si>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</si>
  <si>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</si>
  <si>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</si>
  <si>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</si>
  <si>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</si>
  <si>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</si>
  <si>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</si>
  <si>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</si>
  <si>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</si>
  <si>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</si>
  <si>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</si>
  <si>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</si>
  <si>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</si>
  <si>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</si>
  <si>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</si>
  <si>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</si>
  <si>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</si>
  <si>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</si>
  <si>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</si>
  <si>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</si>
  <si>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</si>
  <si>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</si>
  <si>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</si>
  <si>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</si>
  <si>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</si>
  <si>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</si>
  <si>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</si>
  <si>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</si>
  <si>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</si>
  <si>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</si>
  <si>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</si>
  <si>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</si>
  <si>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</si>
  <si>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</si>
  <si>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</si>
  <si>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</si>
  <si>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</si>
  <si>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</si>
  <si>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</si>
  <si>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</si>
  <si>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</si>
  <si>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</si>
  <si>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</si>
  <si>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</si>
  <si>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</si>
  <si>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</si>
  <si>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</si>
  <si>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</si>
  <si>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</si>
  <si>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</si>
  <si>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</si>
  <si>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</si>
  <si>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</si>
  <si>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</si>
  <si>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</si>
  <si>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</si>
  <si>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</si>
  <si>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</si>
  <si>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</si>
  <si>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</si>
  <si>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</si>
  <si>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</si>
  <si>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</si>
  <si>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</si>
  <si>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</si>
  <si>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</si>
  <si>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</si>
  <si>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</si>
  <si>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</si>
  <si>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</si>
  <si>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</si>
  <si>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</si>
  <si>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</si>
  <si>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</si>
  <si>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</si>
  <si>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</si>
  <si>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</si>
  <si>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</si>
  <si>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</si>
  <si>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</si>
  <si>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</si>
  <si>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</si>
  <si>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2021年部门财政拨款收支预算总表</t>
  </si>
  <si>
    <t>2021年部门一般公共预算支出预算表</t>
  </si>
  <si>
    <t>2021年部门一般公共预算基本支出预算表</t>
  </si>
  <si>
    <t>2021年部门政府性基金预算支出预算表</t>
  </si>
  <si>
    <t>2021年部门国有资本经营收支预算表</t>
  </si>
  <si>
    <t>2021年部门收支预算总表</t>
  </si>
  <si>
    <t>2021年部门收入预算总表</t>
  </si>
  <si>
    <t>2021年部门支出预算总表</t>
  </si>
  <si>
    <t>2021年政府采购预算表</t>
  </si>
  <si>
    <t>2021年政府购买服务表</t>
  </si>
  <si>
    <t>单位名称:市物资协会</t>
    <phoneticPr fontId="8" type="noConversion"/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</si>
  <si>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</si>
  <si>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</si>
  <si>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</si>
  <si>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</si>
  <si>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</si>
  <si>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</si>
  <si>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</si>
  <si>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</si>
  <si>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商业流通事务</t>
  </si>
  <si>
    <t xml:space="preserve">    行政运行（商业流通事务）</t>
  </si>
  <si>
    <t>住房保障支出</t>
  </si>
  <si>
    <t xml:space="preserve">  住房改革支出</t>
  </si>
  <si>
    <t xml:space="preserve">    住房公积金</t>
  </si>
  <si>
    <t xml:space="preserve">    提租补贴</t>
  </si>
  <si>
    <t>单位名称:市物资协会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</si>
  <si>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</si>
  <si>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</si>
  <si>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</si>
  <si>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</si>
  <si>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</si>
  <si>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</si>
  <si>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</si>
  <si>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</si>
  <si>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</si>
  <si>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</si>
  <si>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</si>
  <si>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</si>
  <si>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</si>
  <si>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</si>
  <si>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</si>
  <si>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</si>
  <si>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</si>
  <si>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</si>
  <si>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</si>
  <si>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</si>
  <si>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</si>
  <si>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</si>
  <si>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</si>
  <si>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</si>
  <si>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</si>
  <si>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</si>
  <si>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</si>
  <si>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</si>
  <si>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</si>
  <si>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</si>
  <si>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30214</t>
  </si>
  <si>
    <t xml:space="preserve">  租赁费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</si>
  <si>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</si>
  <si>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</si>
  <si>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</si>
  <si>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</si>
  <si>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</si>
  <si>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</si>
  <si>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</si>
  <si>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</si>
  <si>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</si>
  <si>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</si>
  <si>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</si>
  <si>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</si>
  <si>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单位名称:市物资协会</t>
    <phoneticPr fontId="8" type="noConversion"/>
  </si>
  <si>
    <t>表四</t>
  </si>
  <si>
    <t>单位名称:市物资协会</t>
    <phoneticPr fontId="8" type="noConversion"/>
  </si>
  <si>
    <t>表九</t>
  </si>
  <si>
    <t>表十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</si>
  <si>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</si>
  <si>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</si>
  <si>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</si>
  <si>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</si>
  <si>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</si>
  <si>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</si>
  <si>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</si>
  <si>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</si>
  <si>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</si>
  <si>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</si>
  <si>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注：宿州市物资协会没有政府性基金预算拨款收入，也没有政府性基金预算支出,</t>
    <phoneticPr fontId="8" type="noConversion"/>
  </si>
  <si>
    <t>故本表无数据。</t>
    <phoneticPr fontId="8" type="noConversion"/>
  </si>
  <si>
    <t>注：宿州市物资协会没有国有资本经营预算拨款收入，也没有国有资本经营预算支出，故本表无数据。</t>
    <phoneticPr fontId="8" type="noConversion"/>
  </si>
  <si>
    <t>注：宿州市物资协会没有政府采购支出，故本表无数据。</t>
    <phoneticPr fontId="8" type="noConversion"/>
  </si>
  <si>
    <t>注：宿州市物资协会没有政府购买服务支出，故本表无数据。</t>
    <phoneticPr fontId="8" type="noConversion"/>
  </si>
  <si>
    <t>注：宿州市物资协会没有项目支出，故本表无数据。</t>
    <phoneticPr fontId="8" type="noConversion"/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</si>
</sst>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3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88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" fillId="0" borderId="1" xfId="19" applyFont="1" applyFill="1" applyBorder="1" applyAlignment="1">
      <alignment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1" xfId="19" applyNumberFormat="1" applyFont="1" applyFill="1" applyBorder="1" applyAlignment="1">
      <alignment horizontal="left" vertical="center" wrapText="1"/>
    </xf>
    <xf numFmtId="178" fontId="8" fillId="0" borderId="1" xfId="19" applyNumberFormat="1" applyFont="1" applyFill="1" applyBorder="1" applyAlignment="1">
      <alignment horizontal="right" vertical="center"/>
    </xf>
    <xf numFmtId="0" fontId="4" fillId="0" borderId="0" xfId="17" applyFont="1" applyFill="1">
      <alignment vertical="center"/>
    </xf>
    <xf numFmtId="0" fontId="0" fillId="0" borderId="1" xfId="0" applyFill="1" applyBorder="1"/>
    <xf numFmtId="0" fontId="8" fillId="0" borderId="0" xfId="17" applyFill="1" applyAlignment="1">
      <alignment horizontal="left" vertical="center"/>
    </xf>
    <xf numFmtId="4" fontId="8" fillId="0" borderId="1" xfId="17" applyNumberFormat="1" applyFont="1" applyFill="1" applyBorder="1" applyAlignment="1" applyProtection="1">
      <alignment horizontal="right" vertical="center"/>
    </xf>
    <xf numFmtId="180" fontId="8" fillId="0" borderId="1" xfId="2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19" applyFont="1"/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right"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0" fontId="8" fillId="0" borderId="0" xfId="17" applyFill="1">
      <alignment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1" fillId="0" borderId="0" xfId="19" applyNumberFormat="1" applyFill="1"/>
    <xf numFmtId="4" fontId="4" fillId="0" borderId="4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3" xfId="16" applyNumberFormat="1" applyFont="1" applyFill="1" applyBorder="1" applyAlignment="1" applyProtection="1">
      <alignment horizontal="right" vertical="center"/>
    </xf>
    <xf numFmtId="49" fontId="4" fillId="0" borderId="3" xfId="16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 applyFill="1">
      <alignment vertical="center"/>
    </xf>
    <xf numFmtId="0" fontId="8" fillId="0" borderId="0" xfId="16" applyFont="1">
      <alignment vertical="center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3" xfId="18" applyNumberFormat="1" applyFont="1" applyFill="1" applyBorder="1" applyAlignment="1" applyProtection="1">
      <alignment horizontal="righ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8" applyFont="1">
      <alignment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8" fillId="0" borderId="0" xfId="18" applyFill="1">
      <alignment vertical="center"/>
    </xf>
    <xf numFmtId="0" fontId="8" fillId="0" borderId="0" xfId="18" applyFont="1">
      <alignment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2" fillId="0" borderId="0" xfId="19" applyFont="1"/>
    <xf numFmtId="0" fontId="20" fillId="0" borderId="0" xfId="0" applyFont="1"/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opLeftCell="A22" workbookViewId="0"/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68" t="s">
        <v>142</v>
      </c>
      <c r="B2" s="168"/>
      <c r="C2" s="168"/>
      <c r="D2" s="168"/>
      <c r="E2" s="168"/>
      <c r="F2" s="168"/>
      <c r="G2" s="16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152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67" t="s">
        <v>42</v>
      </c>
      <c r="B4" s="167"/>
      <c r="C4" s="167" t="s">
        <v>43</v>
      </c>
      <c r="D4" s="167"/>
      <c r="E4" s="167"/>
      <c r="F4" s="167"/>
      <c r="G4" s="16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74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79" customFormat="1" ht="20.100000000000001" customHeight="1">
      <c r="A6" s="77" t="s">
        <v>47</v>
      </c>
      <c r="B6" s="76">
        <f>B7+B8</f>
        <v>4</v>
      </c>
      <c r="C6" s="75" t="s">
        <v>48</v>
      </c>
      <c r="D6" s="22">
        <f t="shared" ref="D6:D32" si="0">E6+F6</f>
        <v>20.54</v>
      </c>
      <c r="E6" s="78">
        <v>20.54</v>
      </c>
      <c r="F6" s="22">
        <v>0</v>
      </c>
      <c r="G6" s="7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79" customFormat="1" ht="20.100000000000001" customHeight="1">
      <c r="A7" s="77" t="s">
        <v>53</v>
      </c>
      <c r="B7" s="80">
        <v>4</v>
      </c>
      <c r="C7" s="73" t="s">
        <v>49</v>
      </c>
      <c r="D7" s="22">
        <f t="shared" si="0"/>
        <v>0</v>
      </c>
      <c r="E7" s="78">
        <v>0</v>
      </c>
      <c r="F7" s="22">
        <v>0</v>
      </c>
      <c r="G7" s="7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79" customFormat="1" ht="20.100000000000001" customHeight="1">
      <c r="A8" s="25" t="s">
        <v>98</v>
      </c>
      <c r="B8" s="81">
        <v>0</v>
      </c>
      <c r="C8" s="73" t="s">
        <v>50</v>
      </c>
      <c r="D8" s="22">
        <f t="shared" si="0"/>
        <v>0</v>
      </c>
      <c r="E8" s="78">
        <v>0</v>
      </c>
      <c r="F8" s="22">
        <v>0</v>
      </c>
      <c r="G8" s="7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79" customFormat="1" ht="20.100000000000001" customHeight="1">
      <c r="A9" s="25" t="s">
        <v>51</v>
      </c>
      <c r="B9" s="24"/>
      <c r="C9" s="73" t="s">
        <v>52</v>
      </c>
      <c r="D9" s="22">
        <f t="shared" si="0"/>
        <v>0</v>
      </c>
      <c r="E9" s="78">
        <v>0</v>
      </c>
      <c r="F9" s="22">
        <v>0</v>
      </c>
      <c r="G9" s="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79" customFormat="1" ht="20.100000000000001" customHeight="1">
      <c r="A10" s="77" t="s">
        <v>53</v>
      </c>
      <c r="B10" s="78">
        <v>16.54</v>
      </c>
      <c r="C10" s="73" t="s">
        <v>54</v>
      </c>
      <c r="D10" s="22">
        <f t="shared" si="0"/>
        <v>0</v>
      </c>
      <c r="E10" s="78">
        <v>0</v>
      </c>
      <c r="F10" s="22">
        <v>0</v>
      </c>
      <c r="G10" s="7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79" customFormat="1" ht="20.100000000000001" customHeight="1">
      <c r="A11" s="77" t="s">
        <v>55</v>
      </c>
      <c r="B11" s="78">
        <v>14.54</v>
      </c>
      <c r="C11" s="73" t="s">
        <v>57</v>
      </c>
      <c r="D11" s="22">
        <f t="shared" si="0"/>
        <v>0</v>
      </c>
      <c r="E11" s="78">
        <v>0</v>
      </c>
      <c r="F11" s="22">
        <v>0</v>
      </c>
      <c r="G11" s="7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9" customFormat="1" ht="20.100000000000001" customHeight="1">
      <c r="A12" s="77" t="s">
        <v>58</v>
      </c>
      <c r="B12" s="78">
        <v>2</v>
      </c>
      <c r="C12" s="73" t="s">
        <v>59</v>
      </c>
      <c r="D12" s="22">
        <f t="shared" si="0"/>
        <v>0</v>
      </c>
      <c r="E12" s="78">
        <v>0</v>
      </c>
      <c r="F12" s="22">
        <v>0</v>
      </c>
      <c r="G12" s="7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79" customFormat="1" ht="20.100000000000001" customHeight="1">
      <c r="A13" s="25" t="s">
        <v>98</v>
      </c>
      <c r="B13" s="78">
        <v>0</v>
      </c>
      <c r="C13" s="73" t="s">
        <v>116</v>
      </c>
      <c r="D13" s="22">
        <f t="shared" si="0"/>
        <v>0</v>
      </c>
      <c r="E13" s="78">
        <v>0</v>
      </c>
      <c r="F13" s="22">
        <v>0</v>
      </c>
      <c r="G13" s="7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79" customFormat="1" ht="20.100000000000001" customHeight="1">
      <c r="A14" s="77" t="s">
        <v>99</v>
      </c>
      <c r="B14" s="24"/>
      <c r="C14" s="73" t="s">
        <v>60</v>
      </c>
      <c r="D14" s="22">
        <f t="shared" si="0"/>
        <v>0.94</v>
      </c>
      <c r="E14" s="78">
        <v>0.94</v>
      </c>
      <c r="F14" s="22">
        <v>0</v>
      </c>
      <c r="G14" s="7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79" customFormat="1" ht="20.100000000000001" customHeight="1">
      <c r="A15" s="21"/>
      <c r="B15" s="24"/>
      <c r="C15" s="26" t="s">
        <v>61</v>
      </c>
      <c r="D15" s="22">
        <f t="shared" si="0"/>
        <v>0</v>
      </c>
      <c r="E15" s="78">
        <v>0</v>
      </c>
      <c r="F15" s="22">
        <v>0</v>
      </c>
      <c r="G15" s="7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79" customFormat="1" ht="20.100000000000001" customHeight="1">
      <c r="A16" s="25"/>
      <c r="B16" s="24"/>
      <c r="C16" s="26" t="s">
        <v>114</v>
      </c>
      <c r="D16" s="22">
        <f t="shared" si="0"/>
        <v>0.47</v>
      </c>
      <c r="E16" s="78">
        <v>0.47</v>
      </c>
      <c r="F16" s="22">
        <v>0</v>
      </c>
      <c r="G16" s="7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79" customFormat="1" ht="20.100000000000001" customHeight="1">
      <c r="A17" s="25"/>
      <c r="B17" s="24"/>
      <c r="C17" s="26" t="s">
        <v>115</v>
      </c>
      <c r="D17" s="22">
        <f t="shared" si="0"/>
        <v>0</v>
      </c>
      <c r="E17" s="78">
        <v>0</v>
      </c>
      <c r="F17" s="22">
        <v>0</v>
      </c>
      <c r="G17" s="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79" customFormat="1" ht="20.100000000000001" customHeight="1">
      <c r="A18" s="25"/>
      <c r="B18" s="24"/>
      <c r="C18" s="26" t="s">
        <v>117</v>
      </c>
      <c r="D18" s="22">
        <f t="shared" si="0"/>
        <v>0</v>
      </c>
      <c r="E18" s="78">
        <v>0</v>
      </c>
      <c r="F18" s="22">
        <v>0</v>
      </c>
      <c r="G18" s="7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79" customFormat="1" ht="20.100000000000001" customHeight="1">
      <c r="A19" s="25"/>
      <c r="B19" s="24"/>
      <c r="C19" s="26" t="s">
        <v>118</v>
      </c>
      <c r="D19" s="22">
        <f t="shared" si="0"/>
        <v>0</v>
      </c>
      <c r="E19" s="78">
        <v>0</v>
      </c>
      <c r="F19" s="22">
        <v>0</v>
      </c>
      <c r="G19" s="7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79" customFormat="1" ht="20.100000000000001" customHeight="1">
      <c r="A20" s="25"/>
      <c r="B20" s="24"/>
      <c r="C20" s="26" t="s">
        <v>120</v>
      </c>
      <c r="D20" s="22">
        <f t="shared" si="0"/>
        <v>0</v>
      </c>
      <c r="E20" s="78">
        <v>0</v>
      </c>
      <c r="F20" s="22">
        <v>0</v>
      </c>
      <c r="G20" s="7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79" customFormat="1" ht="20.100000000000001" customHeight="1">
      <c r="A21" s="25"/>
      <c r="B21" s="24"/>
      <c r="C21" s="26" t="s">
        <v>137</v>
      </c>
      <c r="D21" s="22">
        <f t="shared" si="0"/>
        <v>0</v>
      </c>
      <c r="E21" s="78">
        <v>0</v>
      </c>
      <c r="F21" s="22">
        <v>0</v>
      </c>
      <c r="G21" s="7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79" customFormat="1" ht="20.100000000000001" customHeight="1">
      <c r="A22" s="25"/>
      <c r="B22" s="24"/>
      <c r="C22" s="26" t="s">
        <v>138</v>
      </c>
      <c r="D22" s="22">
        <f t="shared" si="0"/>
        <v>15.61</v>
      </c>
      <c r="E22" s="78">
        <v>15.61</v>
      </c>
      <c r="F22" s="22">
        <v>0</v>
      </c>
      <c r="G22" s="7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79" customFormat="1" ht="20.100000000000001" customHeight="1">
      <c r="A23" s="25"/>
      <c r="B23" s="24"/>
      <c r="C23" s="26" t="s">
        <v>62</v>
      </c>
      <c r="D23" s="22">
        <f t="shared" si="0"/>
        <v>0</v>
      </c>
      <c r="E23" s="78">
        <v>0</v>
      </c>
      <c r="F23" s="22">
        <v>0</v>
      </c>
      <c r="G23" s="7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79" customFormat="1" ht="20.100000000000001" customHeight="1">
      <c r="A24" s="25"/>
      <c r="B24" s="24"/>
      <c r="C24" s="26" t="s">
        <v>63</v>
      </c>
      <c r="D24" s="22">
        <f t="shared" si="0"/>
        <v>0</v>
      </c>
      <c r="E24" s="78">
        <v>0</v>
      </c>
      <c r="F24" s="22">
        <v>0</v>
      </c>
      <c r="G24" s="7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79" customFormat="1" ht="20.100000000000001" customHeight="1">
      <c r="A25" s="25"/>
      <c r="B25" s="24"/>
      <c r="C25" s="27" t="s">
        <v>119</v>
      </c>
      <c r="D25" s="22">
        <f t="shared" si="0"/>
        <v>0</v>
      </c>
      <c r="E25" s="78">
        <v>0</v>
      </c>
      <c r="F25" s="22">
        <v>0</v>
      </c>
      <c r="G25" s="7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79" customFormat="1" ht="20.100000000000001" customHeight="1">
      <c r="A26" s="25"/>
      <c r="B26" s="24"/>
      <c r="C26" s="28" t="s">
        <v>64</v>
      </c>
      <c r="D26" s="22">
        <f t="shared" si="0"/>
        <v>3.52</v>
      </c>
      <c r="E26" s="78">
        <v>3.52</v>
      </c>
      <c r="F26" s="22">
        <v>0</v>
      </c>
      <c r="G26" s="7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79" customFormat="1" ht="20.100000000000001" customHeight="1">
      <c r="A27" s="25"/>
      <c r="B27" s="24"/>
      <c r="C27" s="26" t="s">
        <v>139</v>
      </c>
      <c r="D27" s="22">
        <f t="shared" si="0"/>
        <v>0</v>
      </c>
      <c r="E27" s="78">
        <v>0</v>
      </c>
      <c r="F27" s="22">
        <v>0</v>
      </c>
      <c r="G27" s="7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79" customFormat="1" ht="20.100000000000001" customHeight="1">
      <c r="A28" s="25"/>
      <c r="B28" s="24"/>
      <c r="C28" s="26" t="s">
        <v>108</v>
      </c>
      <c r="D28" s="22">
        <f t="shared" si="0"/>
        <v>0</v>
      </c>
      <c r="E28" s="78">
        <v>0</v>
      </c>
      <c r="F28" s="22">
        <v>0</v>
      </c>
      <c r="G28" s="7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79" customFormat="1" ht="20.100000000000001" customHeight="1">
      <c r="A29" s="25"/>
      <c r="B29" s="24"/>
      <c r="C29" s="26" t="s">
        <v>109</v>
      </c>
      <c r="D29" s="22">
        <f t="shared" si="0"/>
        <v>0</v>
      </c>
      <c r="E29" s="78">
        <v>0</v>
      </c>
      <c r="F29" s="22">
        <v>0</v>
      </c>
      <c r="G29" s="7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79" customFormat="1" ht="20.100000000000001" customHeight="1">
      <c r="A30" s="25"/>
      <c r="B30" s="24"/>
      <c r="C30" s="26" t="s">
        <v>110</v>
      </c>
      <c r="D30" s="22">
        <f t="shared" si="0"/>
        <v>0</v>
      </c>
      <c r="E30" s="78">
        <v>0</v>
      </c>
      <c r="F30" s="22">
        <v>0</v>
      </c>
      <c r="G30" s="7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79" customFormat="1" ht="20.100000000000001" customHeight="1">
      <c r="A31" s="25"/>
      <c r="B31" s="24"/>
      <c r="C31" s="26" t="s">
        <v>111</v>
      </c>
      <c r="D31" s="22">
        <f t="shared" si="0"/>
        <v>0</v>
      </c>
      <c r="E31" s="78">
        <v>0</v>
      </c>
      <c r="F31" s="22">
        <v>0</v>
      </c>
      <c r="G31" s="7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79" customFormat="1" ht="20.100000000000001" customHeight="1">
      <c r="A32" s="25"/>
      <c r="B32" s="24"/>
      <c r="C32" s="26" t="s">
        <v>112</v>
      </c>
      <c r="D32" s="22">
        <f t="shared" si="0"/>
        <v>0</v>
      </c>
      <c r="E32" s="78">
        <v>0</v>
      </c>
      <c r="F32" s="22">
        <v>0</v>
      </c>
      <c r="G32" s="7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7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7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7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58">
        <f>B6+B10+B13</f>
        <v>20.54</v>
      </c>
      <c r="C36" s="34" t="s">
        <v>66</v>
      </c>
      <c r="D36" s="35">
        <f>D34+D6</f>
        <v>20.54</v>
      </c>
      <c r="E36" s="78">
        <v>20.54</v>
      </c>
      <c r="F36" s="31">
        <v>0</v>
      </c>
      <c r="G36" s="7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>
      <selection activeCell="E14" sqref="E14"/>
    </sheetView>
  </sheetViews>
  <sheetFormatPr defaultColWidth="6" defaultRowHeight="18" customHeight="1"/>
  <cols>
    <col min="1" max="1" width="8" style="70" customWidth="1"/>
    <col min="2" max="2" width="14.875" style="72" customWidth="1"/>
    <col min="3" max="3" width="8.375" style="71" customWidth="1"/>
    <col min="4" max="4" width="7.5" style="71" customWidth="1"/>
    <col min="5" max="5" width="7.625" style="71" customWidth="1"/>
    <col min="6" max="6" width="7.125" style="69" customWidth="1"/>
    <col min="7" max="7" width="7.625" style="69" customWidth="1"/>
    <col min="8" max="8" width="7.25" style="69" customWidth="1"/>
    <col min="9" max="9" width="7.625" style="69" customWidth="1"/>
    <col min="10" max="10" width="7.25" style="69" customWidth="1"/>
    <col min="11" max="11" width="7.125" style="69" customWidth="1"/>
    <col min="12" max="12" width="7" style="69" customWidth="1"/>
    <col min="13" max="13" width="7.125" style="69" customWidth="1"/>
    <col min="14" max="14" width="7" style="69" customWidth="1"/>
    <col min="15" max="20" width="7.625" style="69" customWidth="1"/>
    <col min="21" max="16384" width="6" style="69"/>
  </cols>
  <sheetData>
    <row r="1" spans="1:256" s="120" customFormat="1" ht="18" customHeight="1">
      <c r="A1" s="163" t="s">
        <v>216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s="120" customFormat="1" ht="30" customHeight="1">
      <c r="A2" s="146"/>
      <c r="B2" s="147" t="s">
        <v>151</v>
      </c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</row>
    <row r="3" spans="1:256" s="120" customFormat="1" ht="18" customHeight="1">
      <c r="A3" s="151"/>
      <c r="B3" s="152" t="s">
        <v>70</v>
      </c>
      <c r="C3" s="153"/>
      <c r="D3" s="153"/>
      <c r="E3" s="154"/>
      <c r="F3" s="151"/>
      <c r="G3" s="151"/>
      <c r="H3" s="151"/>
      <c r="I3" s="151"/>
      <c r="J3" s="151"/>
      <c r="K3" s="151"/>
      <c r="L3" s="151"/>
      <c r="M3" s="151"/>
      <c r="N3" s="155"/>
      <c r="O3" s="155"/>
      <c r="P3" s="155"/>
      <c r="Q3" s="155"/>
      <c r="R3" s="155"/>
      <c r="S3" s="155"/>
      <c r="T3" s="156" t="s">
        <v>0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s="120" customFormat="1" ht="27" customHeight="1">
      <c r="A4" s="183" t="s">
        <v>71</v>
      </c>
      <c r="B4" s="183" t="s">
        <v>89</v>
      </c>
      <c r="C4" s="183" t="s">
        <v>35</v>
      </c>
      <c r="D4" s="158" t="s">
        <v>73</v>
      </c>
      <c r="E4" s="158"/>
      <c r="F4" s="158"/>
      <c r="G4" s="158"/>
      <c r="H4" s="158"/>
      <c r="I4" s="158"/>
      <c r="J4" s="183" t="s">
        <v>74</v>
      </c>
      <c r="K4" s="183" t="s">
        <v>7</v>
      </c>
      <c r="L4" s="183" t="s">
        <v>75</v>
      </c>
      <c r="M4" s="183" t="s">
        <v>76</v>
      </c>
      <c r="N4" s="183" t="s">
        <v>39</v>
      </c>
      <c r="O4" s="159" t="s">
        <v>77</v>
      </c>
      <c r="P4" s="159"/>
      <c r="Q4" s="159"/>
      <c r="R4" s="159"/>
      <c r="S4" s="159"/>
      <c r="T4" s="159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s="120" customFormat="1" ht="46.5" customHeight="1">
      <c r="A5" s="183"/>
      <c r="B5" s="183"/>
      <c r="C5" s="183"/>
      <c r="D5" s="157" t="s">
        <v>38</v>
      </c>
      <c r="E5" s="157" t="s">
        <v>56</v>
      </c>
      <c r="F5" s="160" t="s">
        <v>78</v>
      </c>
      <c r="G5" s="160" t="s">
        <v>79</v>
      </c>
      <c r="H5" s="160" t="s">
        <v>80</v>
      </c>
      <c r="I5" s="157" t="s">
        <v>81</v>
      </c>
      <c r="J5" s="183"/>
      <c r="K5" s="183"/>
      <c r="L5" s="183"/>
      <c r="M5" s="183"/>
      <c r="N5" s="183"/>
      <c r="O5" s="157" t="s">
        <v>82</v>
      </c>
      <c r="P5" s="157" t="s">
        <v>83</v>
      </c>
      <c r="Q5" s="157" t="s">
        <v>84</v>
      </c>
      <c r="R5" s="157" t="s">
        <v>85</v>
      </c>
      <c r="S5" s="157" t="s">
        <v>86</v>
      </c>
      <c r="T5" s="157" t="s">
        <v>87</v>
      </c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s="120" customFormat="1" ht="18" customHeight="1">
      <c r="A6" s="161" t="s">
        <v>88</v>
      </c>
      <c r="B6" s="161" t="s">
        <v>88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>
        <v>9</v>
      </c>
      <c r="L6" s="161">
        <v>10</v>
      </c>
      <c r="M6" s="161">
        <v>11</v>
      </c>
      <c r="N6" s="161">
        <v>12</v>
      </c>
      <c r="O6" s="161">
        <v>13</v>
      </c>
      <c r="P6" s="161">
        <v>14</v>
      </c>
      <c r="Q6" s="161">
        <v>15</v>
      </c>
      <c r="R6" s="161">
        <v>16</v>
      </c>
      <c r="S6" s="161">
        <v>17</v>
      </c>
      <c r="T6" s="161">
        <v>18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s="87" customFormat="1" ht="18" customHeight="1">
      <c r="A7" s="144"/>
      <c r="B7" s="143"/>
      <c r="C7" s="142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0"/>
      <c r="P7" s="140"/>
      <c r="Q7" s="140"/>
      <c r="R7" s="140"/>
      <c r="S7" s="140"/>
      <c r="T7" s="140"/>
    </row>
    <row r="8" spans="1:256" s="120" customFormat="1" ht="21" customHeight="1">
      <c r="A8" s="187" t="s">
        <v>231</v>
      </c>
      <c r="B8" s="162"/>
      <c r="C8" s="145"/>
      <c r="D8" s="145"/>
      <c r="E8" s="145"/>
      <c r="F8" s="162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s="120" customFormat="1" ht="21" customHeight="1">
      <c r="A9" s="145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tabSelected="1" workbookViewId="0">
      <selection activeCell="C20" sqref="C20"/>
    </sheetView>
  </sheetViews>
  <sheetFormatPr defaultRowHeight="13.5"/>
  <cols>
    <col min="1" max="1" width="32.375" customWidth="1"/>
    <col min="2" max="2" width="21.5" customWidth="1"/>
    <col min="3" max="3" width="17.875" customWidth="1"/>
    <col min="4" max="4" width="13.875" bestFit="1" customWidth="1"/>
    <col min="5" max="5" width="16.125" bestFit="1" customWidth="1"/>
    <col min="6" max="6" width="18.375" bestFit="1" customWidth="1"/>
    <col min="7" max="7" width="13.875" bestFit="1" customWidth="1"/>
    <col min="8" max="8" width="16.125" bestFit="1" customWidth="1"/>
    <col min="9" max="10" width="18.375" bestFit="1" customWidth="1"/>
    <col min="11" max="11" width="14.25" customWidth="1"/>
  </cols>
  <sheetData>
    <row r="1" spans="1:11" ht="13.5" customHeight="1">
      <c r="A1" s="184" t="s">
        <v>217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3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3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3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1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29.25" customHeight="1">
      <c r="A7" s="185" t="s">
        <v>218</v>
      </c>
      <c r="B7" s="185" t="s">
        <v>219</v>
      </c>
      <c r="C7" s="185" t="s">
        <v>35</v>
      </c>
      <c r="D7" s="185" t="s">
        <v>220</v>
      </c>
      <c r="E7" s="185"/>
      <c r="F7" s="185"/>
      <c r="G7" s="185" t="s">
        <v>221</v>
      </c>
      <c r="H7" s="185"/>
      <c r="I7" s="185"/>
      <c r="J7" s="166"/>
      <c r="K7" s="166"/>
    </row>
    <row r="8" spans="1:11" ht="28.5" customHeight="1">
      <c r="A8" s="185"/>
      <c r="B8" s="185"/>
      <c r="C8" s="185"/>
      <c r="D8" s="166" t="s">
        <v>222</v>
      </c>
      <c r="E8" s="166" t="s">
        <v>223</v>
      </c>
      <c r="F8" s="166" t="s">
        <v>224</v>
      </c>
      <c r="G8" s="166" t="s">
        <v>222</v>
      </c>
      <c r="H8" s="166" t="s">
        <v>223</v>
      </c>
      <c r="I8" s="166" t="s">
        <v>224</v>
      </c>
      <c r="J8" s="166" t="s">
        <v>225</v>
      </c>
      <c r="K8" s="166" t="s">
        <v>226</v>
      </c>
    </row>
    <row r="9" spans="1:11" ht="24.75" customHeight="1">
      <c r="A9" s="166" t="s">
        <v>88</v>
      </c>
      <c r="B9" s="166" t="s">
        <v>88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6">
        <v>6</v>
      </c>
      <c r="I9" s="166">
        <v>7</v>
      </c>
      <c r="J9" s="166">
        <v>8</v>
      </c>
      <c r="K9" s="166">
        <v>9</v>
      </c>
    </row>
    <row r="10" spans="1:11" s="87" customFormat="1" ht="25.5" customHeight="1">
      <c r="A10" s="165"/>
      <c r="B10" s="165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13.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>
      <c r="A12" s="187" t="s">
        <v>232</v>
      </c>
    </row>
  </sheetData>
  <sheetProtection formatCells="0" formatColumns="0" formatRows="0"/>
  <mergeCells count="6">
    <mergeCell ref="A1:K6"/>
    <mergeCell ref="G7:I7"/>
    <mergeCell ref="D7:F7"/>
    <mergeCell ref="A7:A8"/>
    <mergeCell ref="B7:B8"/>
    <mergeCell ref="C7:C8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opLeftCell="A19" workbookViewId="0"/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2.5" customHeight="1">
      <c r="A2" s="168" t="s">
        <v>143</v>
      </c>
      <c r="B2" s="168"/>
      <c r="C2" s="168"/>
      <c r="D2" s="168"/>
      <c r="E2" s="168"/>
    </row>
    <row r="3" spans="1:5" ht="22.5" customHeight="1">
      <c r="A3" s="59" t="s">
        <v>167</v>
      </c>
      <c r="B3" s="12"/>
      <c r="C3" s="12"/>
      <c r="D3" s="12"/>
      <c r="E3" s="3" t="s">
        <v>0</v>
      </c>
    </row>
    <row r="4" spans="1:5" ht="21" customHeight="1">
      <c r="A4" s="169" t="s">
        <v>34</v>
      </c>
      <c r="B4" s="169"/>
      <c r="C4" s="170" t="s">
        <v>3</v>
      </c>
      <c r="D4" s="170"/>
      <c r="E4" s="170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83" customFormat="1" ht="18.75" customHeight="1">
      <c r="A6" s="57"/>
      <c r="B6" s="82" t="s">
        <v>35</v>
      </c>
      <c r="C6" s="22">
        <v>20.54</v>
      </c>
      <c r="D6" s="22">
        <v>20.54</v>
      </c>
      <c r="E6" s="22">
        <v>0</v>
      </c>
    </row>
    <row r="7" spans="1:5" customFormat="1" ht="18.75" customHeight="1">
      <c r="A7" s="57">
        <v>208</v>
      </c>
      <c r="B7" s="82" t="s">
        <v>153</v>
      </c>
      <c r="C7" s="22">
        <v>0.94</v>
      </c>
      <c r="D7" s="22">
        <v>0.94</v>
      </c>
      <c r="E7" s="22">
        <v>0</v>
      </c>
    </row>
    <row r="8" spans="1:5" customFormat="1" ht="18.75" customHeight="1">
      <c r="A8" s="57">
        <v>20805</v>
      </c>
      <c r="B8" s="82" t="s">
        <v>154</v>
      </c>
      <c r="C8" s="22">
        <v>0.94</v>
      </c>
      <c r="D8" s="22">
        <v>0.94</v>
      </c>
      <c r="E8" s="22">
        <v>0</v>
      </c>
    </row>
    <row r="9" spans="1:5" customFormat="1" ht="18.75" customHeight="1">
      <c r="A9" s="57">
        <v>2080505</v>
      </c>
      <c r="B9" s="82" t="s">
        <v>155</v>
      </c>
      <c r="C9" s="22">
        <v>0.94</v>
      </c>
      <c r="D9" s="22">
        <v>0.94</v>
      </c>
      <c r="E9" s="22">
        <v>0</v>
      </c>
    </row>
    <row r="10" spans="1:5" customFormat="1" ht="18.75" customHeight="1">
      <c r="A10" s="57">
        <v>210</v>
      </c>
      <c r="B10" s="82" t="s">
        <v>156</v>
      </c>
      <c r="C10" s="22">
        <v>0.47</v>
      </c>
      <c r="D10" s="22">
        <v>0.47</v>
      </c>
      <c r="E10" s="22">
        <v>0</v>
      </c>
    </row>
    <row r="11" spans="1:5" customFormat="1" ht="18.75" customHeight="1">
      <c r="A11" s="57">
        <v>21011</v>
      </c>
      <c r="B11" s="82" t="s">
        <v>157</v>
      </c>
      <c r="C11" s="22">
        <v>0.47</v>
      </c>
      <c r="D11" s="22">
        <v>0.47</v>
      </c>
      <c r="E11" s="22">
        <v>0</v>
      </c>
    </row>
    <row r="12" spans="1:5" customFormat="1" ht="18.75" customHeight="1">
      <c r="A12" s="57">
        <v>2101101</v>
      </c>
      <c r="B12" s="82" t="s">
        <v>158</v>
      </c>
      <c r="C12" s="22">
        <v>0.36</v>
      </c>
      <c r="D12" s="22">
        <v>0.36</v>
      </c>
      <c r="E12" s="22">
        <v>0</v>
      </c>
    </row>
    <row r="13" spans="1:5" customFormat="1" ht="18.75" customHeight="1">
      <c r="A13" s="57">
        <v>2101103</v>
      </c>
      <c r="B13" s="82" t="s">
        <v>159</v>
      </c>
      <c r="C13" s="22">
        <v>0.11</v>
      </c>
      <c r="D13" s="22">
        <v>0.11</v>
      </c>
      <c r="E13" s="22">
        <v>0</v>
      </c>
    </row>
    <row r="14" spans="1:5" customFormat="1" ht="18.75" customHeight="1">
      <c r="A14" s="57">
        <v>216</v>
      </c>
      <c r="B14" s="82" t="s">
        <v>160</v>
      </c>
      <c r="C14" s="22">
        <v>15.61</v>
      </c>
      <c r="D14" s="22">
        <v>15.61</v>
      </c>
      <c r="E14" s="22">
        <v>0</v>
      </c>
    </row>
    <row r="15" spans="1:5" customFormat="1" ht="18.75" customHeight="1">
      <c r="A15" s="57">
        <v>21602</v>
      </c>
      <c r="B15" s="82" t="s">
        <v>161</v>
      </c>
      <c r="C15" s="22">
        <v>15.61</v>
      </c>
      <c r="D15" s="22">
        <v>15.61</v>
      </c>
      <c r="E15" s="22">
        <v>0</v>
      </c>
    </row>
    <row r="16" spans="1:5" customFormat="1" ht="18.75" customHeight="1">
      <c r="A16" s="57">
        <v>2160201</v>
      </c>
      <c r="B16" s="82" t="s">
        <v>162</v>
      </c>
      <c r="C16" s="22">
        <v>15.61</v>
      </c>
      <c r="D16" s="22">
        <v>15.61</v>
      </c>
      <c r="E16" s="22">
        <v>0</v>
      </c>
    </row>
    <row r="17" spans="1:5" customFormat="1" ht="18.75" customHeight="1">
      <c r="A17" s="57">
        <v>221</v>
      </c>
      <c r="B17" s="82" t="s">
        <v>163</v>
      </c>
      <c r="C17" s="22">
        <v>3.52</v>
      </c>
      <c r="D17" s="22">
        <v>3.52</v>
      </c>
      <c r="E17" s="22">
        <v>0</v>
      </c>
    </row>
    <row r="18" spans="1:5" customFormat="1" ht="18.75" customHeight="1">
      <c r="A18" s="57">
        <v>22102</v>
      </c>
      <c r="B18" s="82" t="s">
        <v>164</v>
      </c>
      <c r="C18" s="22">
        <v>3.52</v>
      </c>
      <c r="D18" s="22">
        <v>3.52</v>
      </c>
      <c r="E18" s="22">
        <v>0</v>
      </c>
    </row>
    <row r="19" spans="1:5" customFormat="1" ht="18.75" customHeight="1">
      <c r="A19" s="57">
        <v>2210201</v>
      </c>
      <c r="B19" s="82" t="s">
        <v>165</v>
      </c>
      <c r="C19" s="22">
        <v>0.68</v>
      </c>
      <c r="D19" s="22">
        <v>0.68</v>
      </c>
      <c r="E19" s="22">
        <v>0</v>
      </c>
    </row>
    <row r="20" spans="1:5" customFormat="1" ht="18.75" customHeight="1">
      <c r="A20" s="57">
        <v>2210202</v>
      </c>
      <c r="B20" s="82" t="s">
        <v>166</v>
      </c>
      <c r="C20" s="22">
        <v>2.84</v>
      </c>
      <c r="D20" s="22">
        <v>2.84</v>
      </c>
      <c r="E20" s="22">
        <v>0</v>
      </c>
    </row>
    <row r="21" spans="1:5" customFormat="1" ht="13.5"/>
    <row r="22" spans="1:5" customFormat="1" ht="13.5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topLeftCell="A10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2.5" customHeight="1">
      <c r="A2" s="171" t="s">
        <v>144</v>
      </c>
      <c r="B2" s="171"/>
      <c r="C2" s="171"/>
    </row>
    <row r="3" spans="1:3" ht="21.75" customHeight="1">
      <c r="A3" s="87" t="s">
        <v>212</v>
      </c>
      <c r="C3" s="10" t="s">
        <v>0</v>
      </c>
    </row>
    <row r="4" spans="1:3" ht="21" customHeight="1">
      <c r="A4" s="172" t="s">
        <v>68</v>
      </c>
      <c r="B4" s="172"/>
      <c r="C4" s="173" t="s">
        <v>3</v>
      </c>
    </row>
    <row r="5" spans="1:3" ht="21" customHeight="1">
      <c r="A5" s="11" t="s">
        <v>36</v>
      </c>
      <c r="B5" s="11" t="s">
        <v>37</v>
      </c>
      <c r="C5" s="174"/>
    </row>
    <row r="6" spans="1:3" s="87" customFormat="1" ht="20.100000000000001" customHeight="1">
      <c r="A6" s="84"/>
      <c r="B6" s="85" t="s">
        <v>35</v>
      </c>
      <c r="C6" s="86">
        <v>20.54</v>
      </c>
    </row>
    <row r="7" spans="1:3" ht="20.100000000000001" customHeight="1">
      <c r="A7" s="84" t="s">
        <v>168</v>
      </c>
      <c r="B7" s="85" t="s">
        <v>169</v>
      </c>
      <c r="C7" s="86">
        <v>14.83</v>
      </c>
    </row>
    <row r="8" spans="1:3" ht="20.100000000000001" customHeight="1">
      <c r="A8" s="84" t="s">
        <v>170</v>
      </c>
      <c r="B8" s="85" t="s">
        <v>171</v>
      </c>
      <c r="C8" s="86">
        <v>3.24</v>
      </c>
    </row>
    <row r="9" spans="1:3" ht="20.100000000000001" customHeight="1">
      <c r="A9" s="84" t="s">
        <v>172</v>
      </c>
      <c r="B9" s="85" t="s">
        <v>173</v>
      </c>
      <c r="C9" s="86">
        <v>5.23</v>
      </c>
    </row>
    <row r="10" spans="1:3" ht="20.100000000000001" customHeight="1">
      <c r="A10" s="84" t="s">
        <v>174</v>
      </c>
      <c r="B10" s="85" t="s">
        <v>175</v>
      </c>
      <c r="C10" s="86">
        <v>0.27</v>
      </c>
    </row>
    <row r="11" spans="1:3" ht="20.100000000000001" customHeight="1">
      <c r="A11" s="84" t="s">
        <v>176</v>
      </c>
      <c r="B11" s="85" t="s">
        <v>177</v>
      </c>
      <c r="C11" s="86">
        <v>0.4</v>
      </c>
    </row>
    <row r="12" spans="1:3" ht="20.100000000000001" customHeight="1">
      <c r="A12" s="84" t="s">
        <v>178</v>
      </c>
      <c r="B12" s="85" t="s">
        <v>179</v>
      </c>
      <c r="C12" s="86">
        <v>0.94</v>
      </c>
    </row>
    <row r="13" spans="1:3" ht="20.100000000000001" customHeight="1">
      <c r="A13" s="84" t="s">
        <v>180</v>
      </c>
      <c r="B13" s="85" t="s">
        <v>181</v>
      </c>
      <c r="C13" s="86">
        <v>0.36</v>
      </c>
    </row>
    <row r="14" spans="1:3" ht="20.100000000000001" customHeight="1">
      <c r="A14" s="84" t="s">
        <v>182</v>
      </c>
      <c r="B14" s="85" t="s">
        <v>183</v>
      </c>
      <c r="C14" s="86">
        <v>0.11</v>
      </c>
    </row>
    <row r="15" spans="1:3" ht="20.100000000000001" customHeight="1">
      <c r="A15" s="84" t="s">
        <v>184</v>
      </c>
      <c r="B15" s="85" t="s">
        <v>185</v>
      </c>
      <c r="C15" s="86">
        <v>0.68</v>
      </c>
    </row>
    <row r="16" spans="1:3" ht="20.100000000000001" customHeight="1">
      <c r="A16" s="84" t="s">
        <v>186</v>
      </c>
      <c r="B16" s="85" t="s">
        <v>187</v>
      </c>
      <c r="C16" s="86">
        <v>3.6</v>
      </c>
    </row>
    <row r="17" spans="1:3" ht="20.100000000000001" customHeight="1">
      <c r="A17" s="84" t="s">
        <v>188</v>
      </c>
      <c r="B17" s="85" t="s">
        <v>189</v>
      </c>
      <c r="C17" s="86">
        <v>2.83</v>
      </c>
    </row>
    <row r="18" spans="1:3" ht="20.100000000000001" customHeight="1">
      <c r="A18" s="84" t="s">
        <v>190</v>
      </c>
      <c r="B18" s="85" t="s">
        <v>191</v>
      </c>
      <c r="C18" s="86">
        <v>0.5</v>
      </c>
    </row>
    <row r="19" spans="1:3" ht="20.100000000000001" customHeight="1">
      <c r="A19" s="84" t="s">
        <v>192</v>
      </c>
      <c r="B19" s="85" t="s">
        <v>193</v>
      </c>
      <c r="C19" s="86">
        <v>0.31</v>
      </c>
    </row>
    <row r="20" spans="1:3" ht="20.100000000000001" customHeight="1">
      <c r="A20" s="84" t="s">
        <v>194</v>
      </c>
      <c r="B20" s="85" t="s">
        <v>195</v>
      </c>
      <c r="C20" s="86">
        <v>0.55000000000000004</v>
      </c>
    </row>
    <row r="21" spans="1:3" ht="20.100000000000001" customHeight="1">
      <c r="A21" s="84" t="s">
        <v>196</v>
      </c>
      <c r="B21" s="85" t="s">
        <v>197</v>
      </c>
      <c r="C21" s="86">
        <v>0.1</v>
      </c>
    </row>
    <row r="22" spans="1:3" ht="20.100000000000001" customHeight="1">
      <c r="A22" s="84" t="s">
        <v>198</v>
      </c>
      <c r="B22" s="85" t="s">
        <v>199</v>
      </c>
      <c r="C22" s="86">
        <v>0.5</v>
      </c>
    </row>
    <row r="23" spans="1:3" ht="20.100000000000001" customHeight="1">
      <c r="A23" s="84" t="s">
        <v>200</v>
      </c>
      <c r="B23" s="85" t="s">
        <v>201</v>
      </c>
      <c r="C23" s="86">
        <v>0.12</v>
      </c>
    </row>
    <row r="24" spans="1:3" ht="20.100000000000001" customHeight="1">
      <c r="A24" s="84" t="s">
        <v>202</v>
      </c>
      <c r="B24" s="85" t="s">
        <v>203</v>
      </c>
      <c r="C24" s="86">
        <v>0.09</v>
      </c>
    </row>
    <row r="25" spans="1:3" ht="20.100000000000001" customHeight="1">
      <c r="A25" s="84" t="s">
        <v>204</v>
      </c>
      <c r="B25" s="85" t="s">
        <v>205</v>
      </c>
      <c r="C25" s="86">
        <v>0.66</v>
      </c>
    </row>
    <row r="26" spans="1:3" ht="20.100000000000001" customHeight="1">
      <c r="A26" s="84" t="s">
        <v>206</v>
      </c>
      <c r="B26" s="85" t="s">
        <v>207</v>
      </c>
      <c r="C26" s="86">
        <v>2.88</v>
      </c>
    </row>
    <row r="27" spans="1:3" ht="20.100000000000001" customHeight="1">
      <c r="A27" s="84" t="s">
        <v>208</v>
      </c>
      <c r="B27" s="85" t="s">
        <v>209</v>
      </c>
      <c r="C27" s="86">
        <v>1.88</v>
      </c>
    </row>
    <row r="28" spans="1:3" ht="20.100000000000001" customHeight="1">
      <c r="A28" s="84" t="s">
        <v>210</v>
      </c>
      <c r="B28" s="85" t="s">
        <v>211</v>
      </c>
      <c r="C28" s="86">
        <v>1</v>
      </c>
    </row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>
      <selection activeCell="C19" sqref="C19"/>
    </sheetView>
  </sheetViews>
  <sheetFormatPr defaultRowHeight="14.25"/>
  <cols>
    <col min="1" max="1" width="17.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96" t="s">
        <v>213</v>
      </c>
      <c r="B1" s="95"/>
      <c r="C1" s="95"/>
      <c r="D1" s="95"/>
      <c r="E1" s="95"/>
    </row>
    <row r="2" spans="1:5" ht="22.5" customHeight="1">
      <c r="A2" s="97" t="s">
        <v>145</v>
      </c>
      <c r="B2" s="98"/>
      <c r="C2" s="98"/>
      <c r="D2" s="98"/>
      <c r="E2" s="98"/>
    </row>
    <row r="3" spans="1:5" ht="18.75" customHeight="1">
      <c r="A3" s="79" t="s">
        <v>152</v>
      </c>
      <c r="B3" s="99"/>
      <c r="C3" s="99"/>
      <c r="D3" s="99"/>
      <c r="E3" s="100" t="s">
        <v>0</v>
      </c>
    </row>
    <row r="4" spans="1:5" ht="20.25" customHeight="1">
      <c r="A4" s="175" t="s">
        <v>36</v>
      </c>
      <c r="B4" s="175" t="s">
        <v>37</v>
      </c>
      <c r="C4" s="175" t="s">
        <v>69</v>
      </c>
      <c r="D4" s="175"/>
      <c r="E4" s="175"/>
    </row>
    <row r="5" spans="1:5" ht="18" customHeight="1">
      <c r="A5" s="175"/>
      <c r="B5" s="175"/>
      <c r="C5" s="101" t="s">
        <v>35</v>
      </c>
      <c r="D5" s="101" t="s">
        <v>40</v>
      </c>
      <c r="E5" s="101" t="s">
        <v>41</v>
      </c>
    </row>
    <row r="6" spans="1:5" s="83" customFormat="1" ht="20.25" customHeight="1">
      <c r="A6" s="113"/>
      <c r="B6" s="112"/>
      <c r="C6" s="94"/>
      <c r="D6" s="94"/>
      <c r="E6" s="94"/>
    </row>
    <row r="7" spans="1:5">
      <c r="A7" s="186" t="s">
        <v>227</v>
      </c>
    </row>
    <row r="8" spans="1:5">
      <c r="A8" s="186" t="s">
        <v>228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D13" sqref="D13"/>
    </sheetView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 ht="14.25" customHeight="1">
      <c r="A1" s="2" t="s">
        <v>103</v>
      </c>
    </row>
    <row r="2" spans="1:5" ht="22.5" customHeight="1">
      <c r="A2" s="5" t="s">
        <v>146</v>
      </c>
      <c r="B2" s="6"/>
      <c r="C2" s="6"/>
      <c r="D2" s="6"/>
      <c r="E2" s="6"/>
    </row>
    <row r="3" spans="1:5" ht="18.75" customHeight="1">
      <c r="A3" s="79" t="s">
        <v>214</v>
      </c>
      <c r="B3" s="7"/>
      <c r="C3" s="7"/>
      <c r="D3" s="7"/>
      <c r="E3" s="8" t="s">
        <v>0</v>
      </c>
    </row>
    <row r="4" spans="1:5" ht="20.25" customHeight="1">
      <c r="A4" s="175" t="s">
        <v>36</v>
      </c>
      <c r="B4" s="175" t="s">
        <v>37</v>
      </c>
      <c r="C4" s="175" t="s">
        <v>90</v>
      </c>
      <c r="D4" s="175"/>
      <c r="E4" s="175"/>
    </row>
    <row r="5" spans="1:5" ht="18" customHeight="1">
      <c r="A5" s="175"/>
      <c r="B5" s="175"/>
      <c r="C5" s="9" t="s">
        <v>35</v>
      </c>
      <c r="D5" s="9" t="s">
        <v>40</v>
      </c>
      <c r="E5" s="9" t="s">
        <v>41</v>
      </c>
    </row>
    <row r="6" spans="1:5" ht="20.25" customHeight="1">
      <c r="A6" s="57"/>
      <c r="B6" s="55"/>
      <c r="C6" s="56"/>
      <c r="D6" s="54"/>
      <c r="E6" s="56"/>
    </row>
    <row r="7" spans="1:5">
      <c r="A7" s="186" t="s">
        <v>229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topLeftCell="A22" workbookViewId="0"/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104</v>
      </c>
    </row>
    <row r="2" spans="1:66" ht="28.5" customHeight="1">
      <c r="A2" s="41" t="s">
        <v>147</v>
      </c>
      <c r="B2" s="42"/>
      <c r="C2" s="43"/>
      <c r="D2" s="44"/>
    </row>
    <row r="3" spans="1:66" ht="15" customHeight="1">
      <c r="A3" s="90" t="s">
        <v>214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106" customFormat="1" ht="18" customHeight="1">
      <c r="A6" s="107" t="s">
        <v>5</v>
      </c>
      <c r="B6" s="111">
        <v>16.54</v>
      </c>
      <c r="C6" s="103" t="s">
        <v>121</v>
      </c>
      <c r="D6" s="93">
        <v>0</v>
      </c>
    </row>
    <row r="7" spans="1:66" s="106" customFormat="1" ht="18" customHeight="1">
      <c r="A7" s="105" t="s">
        <v>6</v>
      </c>
      <c r="B7" s="86">
        <v>0</v>
      </c>
      <c r="C7" s="103" t="s">
        <v>122</v>
      </c>
      <c r="D7" s="93">
        <v>0</v>
      </c>
    </row>
    <row r="8" spans="1:66" s="106" customFormat="1" ht="18" customHeight="1">
      <c r="A8" s="103" t="s">
        <v>8</v>
      </c>
      <c r="B8" s="86">
        <v>0</v>
      </c>
      <c r="C8" s="103" t="s">
        <v>123</v>
      </c>
      <c r="D8" s="93">
        <v>0</v>
      </c>
    </row>
    <row r="9" spans="1:66" s="106" customFormat="1" ht="18" customHeight="1">
      <c r="A9" s="103" t="s">
        <v>9</v>
      </c>
      <c r="B9" s="86">
        <f>SUM(B10:B14)</f>
        <v>0</v>
      </c>
      <c r="C9" s="103" t="s">
        <v>124</v>
      </c>
      <c r="D9" s="93">
        <v>0</v>
      </c>
    </row>
    <row r="10" spans="1:66" s="106" customFormat="1" ht="18" customHeight="1">
      <c r="A10" s="107" t="s">
        <v>10</v>
      </c>
      <c r="B10" s="86">
        <v>0</v>
      </c>
      <c r="C10" s="108" t="s">
        <v>125</v>
      </c>
      <c r="D10" s="93">
        <v>0</v>
      </c>
    </row>
    <row r="11" spans="1:66" s="106" customFormat="1" ht="18" customHeight="1">
      <c r="A11" s="107" t="s">
        <v>12</v>
      </c>
      <c r="B11" s="86">
        <v>0</v>
      </c>
      <c r="C11" s="103" t="s">
        <v>126</v>
      </c>
      <c r="D11" s="93">
        <v>0</v>
      </c>
    </row>
    <row r="12" spans="1:66" s="106" customFormat="1" ht="18" customHeight="1">
      <c r="A12" s="107" t="s">
        <v>14</v>
      </c>
      <c r="B12" s="93">
        <v>0</v>
      </c>
      <c r="C12" s="103" t="s">
        <v>127</v>
      </c>
      <c r="D12" s="93">
        <v>0</v>
      </c>
      <c r="N12" s="92"/>
      <c r="O12" s="92"/>
    </row>
    <row r="13" spans="1:66" s="106" customFormat="1" ht="18" customHeight="1">
      <c r="A13" s="107" t="s">
        <v>16</v>
      </c>
      <c r="B13" s="86">
        <v>0</v>
      </c>
      <c r="C13" s="103" t="s">
        <v>128</v>
      </c>
      <c r="D13" s="93">
        <v>0.94</v>
      </c>
      <c r="N13" s="92"/>
      <c r="O13" s="92"/>
    </row>
    <row r="14" spans="1:66" s="106" customFormat="1" ht="18" customHeight="1">
      <c r="A14" s="107" t="s">
        <v>18</v>
      </c>
      <c r="B14" s="86">
        <v>0</v>
      </c>
      <c r="C14" s="103" t="s">
        <v>19</v>
      </c>
      <c r="D14" s="93">
        <v>0</v>
      </c>
      <c r="N14" s="92"/>
      <c r="O14" s="92"/>
    </row>
    <row r="15" spans="1:66" s="106" customFormat="1" ht="18" customHeight="1">
      <c r="A15" s="103" t="s">
        <v>105</v>
      </c>
      <c r="B15" s="91"/>
      <c r="C15" s="103" t="s">
        <v>129</v>
      </c>
      <c r="D15" s="93">
        <v>0.47</v>
      </c>
      <c r="N15" s="92"/>
      <c r="O15" s="92"/>
    </row>
    <row r="16" spans="1:66" s="106" customFormat="1" ht="18" customHeight="1">
      <c r="A16" s="103"/>
      <c r="B16" s="109"/>
      <c r="C16" s="103" t="s">
        <v>130</v>
      </c>
      <c r="D16" s="93">
        <v>0</v>
      </c>
    </row>
    <row r="17" spans="1:4" s="106" customFormat="1" ht="18" customHeight="1">
      <c r="A17" s="107"/>
      <c r="B17" s="110"/>
      <c r="C17" s="103" t="s">
        <v>131</v>
      </c>
      <c r="D17" s="93">
        <v>0</v>
      </c>
    </row>
    <row r="18" spans="1:4" s="106" customFormat="1" ht="18" customHeight="1">
      <c r="A18" s="107"/>
      <c r="B18" s="110"/>
      <c r="C18" s="103" t="s">
        <v>132</v>
      </c>
      <c r="D18" s="93">
        <v>0</v>
      </c>
    </row>
    <row r="19" spans="1:4" s="106" customFormat="1" ht="18" customHeight="1">
      <c r="A19" s="107"/>
      <c r="B19" s="110"/>
      <c r="C19" s="103" t="s">
        <v>133</v>
      </c>
      <c r="D19" s="93">
        <v>0</v>
      </c>
    </row>
    <row r="20" spans="1:4" s="106" customFormat="1" ht="18" customHeight="1">
      <c r="A20" s="107"/>
      <c r="B20" s="110"/>
      <c r="C20" s="103" t="s">
        <v>134</v>
      </c>
      <c r="D20" s="93">
        <v>0</v>
      </c>
    </row>
    <row r="21" spans="1:4" s="106" customFormat="1" ht="18" customHeight="1">
      <c r="A21" s="107"/>
      <c r="B21" s="110"/>
      <c r="C21" s="103" t="s">
        <v>135</v>
      </c>
      <c r="D21" s="93">
        <v>15.61</v>
      </c>
    </row>
    <row r="22" spans="1:4" s="106" customFormat="1" ht="18" customHeight="1">
      <c r="A22" s="91"/>
      <c r="B22" s="91"/>
      <c r="C22" s="103" t="s">
        <v>20</v>
      </c>
      <c r="D22" s="93">
        <v>0</v>
      </c>
    </row>
    <row r="23" spans="1:4" s="106" customFormat="1" ht="18" customHeight="1">
      <c r="A23" s="91"/>
      <c r="B23" s="91"/>
      <c r="C23" s="103" t="s">
        <v>21</v>
      </c>
      <c r="D23" s="93">
        <v>0</v>
      </c>
    </row>
    <row r="24" spans="1:4" s="106" customFormat="1" ht="18" customHeight="1">
      <c r="A24" s="91"/>
      <c r="B24" s="91"/>
      <c r="C24" s="104" t="s">
        <v>136</v>
      </c>
      <c r="D24" s="93">
        <v>0</v>
      </c>
    </row>
    <row r="25" spans="1:4" s="106" customFormat="1" ht="18" customHeight="1">
      <c r="A25" s="91"/>
      <c r="B25" s="91"/>
      <c r="C25" s="105" t="s">
        <v>22</v>
      </c>
      <c r="D25" s="93">
        <v>3.52</v>
      </c>
    </row>
    <row r="26" spans="1:4" s="106" customFormat="1" ht="18" customHeight="1">
      <c r="A26" s="91"/>
      <c r="B26" s="91"/>
      <c r="C26" s="103" t="s">
        <v>140</v>
      </c>
      <c r="D26" s="93">
        <v>0</v>
      </c>
    </row>
    <row r="27" spans="1:4" s="106" customFormat="1" ht="18" customHeight="1">
      <c r="A27" s="91"/>
      <c r="B27" s="91"/>
      <c r="C27" s="103" t="s">
        <v>113</v>
      </c>
      <c r="D27" s="93">
        <v>0</v>
      </c>
    </row>
    <row r="28" spans="1:4" s="106" customFormat="1" ht="18" customHeight="1">
      <c r="A28" s="91"/>
      <c r="B28" s="91"/>
      <c r="C28" s="103" t="s">
        <v>23</v>
      </c>
      <c r="D28" s="93">
        <v>0</v>
      </c>
    </row>
    <row r="29" spans="1:4" s="106" customFormat="1" ht="18" customHeight="1">
      <c r="A29" s="91"/>
      <c r="B29" s="91"/>
      <c r="C29" s="103" t="s">
        <v>24</v>
      </c>
      <c r="D29" s="93">
        <v>0</v>
      </c>
    </row>
    <row r="30" spans="1:4" s="106" customFormat="1" ht="18" customHeight="1">
      <c r="A30" s="107"/>
      <c r="B30" s="110"/>
      <c r="C30" s="103" t="s">
        <v>25</v>
      </c>
      <c r="D30" s="93">
        <v>0</v>
      </c>
    </row>
    <row r="31" spans="1:4" s="106" customFormat="1" ht="18" customHeight="1">
      <c r="A31" s="107"/>
      <c r="B31" s="110"/>
      <c r="C31" s="103" t="s">
        <v>26</v>
      </c>
      <c r="D31" s="93">
        <v>0</v>
      </c>
    </row>
    <row r="32" spans="1:4" ht="18" customHeight="1">
      <c r="A32" s="50"/>
      <c r="B32" s="51"/>
      <c r="C32" s="26"/>
      <c r="D32" s="52"/>
    </row>
    <row r="33" spans="1:4" ht="18" customHeight="1">
      <c r="A33" s="37" t="s">
        <v>27</v>
      </c>
      <c r="B33" s="51">
        <f>SUM(B6:B9)+B15</f>
        <v>16.54</v>
      </c>
      <c r="C33" s="37" t="s">
        <v>28</v>
      </c>
      <c r="D33" s="53">
        <f>SUM(D6:D31)</f>
        <v>20.54</v>
      </c>
    </row>
    <row r="34" spans="1:4" s="106" customFormat="1" ht="18" customHeight="1">
      <c r="A34" s="105" t="s">
        <v>29</v>
      </c>
      <c r="B34" s="110">
        <v>4</v>
      </c>
      <c r="C34" s="105" t="s">
        <v>30</v>
      </c>
      <c r="D34" s="111">
        <f>B35-D33</f>
        <v>0</v>
      </c>
    </row>
    <row r="35" spans="1:4" ht="18" customHeight="1">
      <c r="A35" s="37" t="s">
        <v>31</v>
      </c>
      <c r="B35" s="51">
        <f>SUM(B33:B34)</f>
        <v>20.54</v>
      </c>
      <c r="C35" s="37" t="s">
        <v>32</v>
      </c>
      <c r="D35" s="53">
        <f>D33+D34</f>
        <v>20.54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opLeftCell="A10" workbookViewId="0"/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61" customWidth="1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4" width="9" style="1" customWidth="1"/>
    <col min="15" max="16384" width="9" style="1"/>
  </cols>
  <sheetData>
    <row r="1" spans="1:19" ht="14.25" customHeight="1">
      <c r="A1" s="60" t="s">
        <v>106</v>
      </c>
    </row>
    <row r="2" spans="1:19" ht="22.5" customHeight="1">
      <c r="A2" s="168" t="s">
        <v>148</v>
      </c>
      <c r="B2" s="168"/>
      <c r="C2" s="168"/>
      <c r="D2" s="176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9" ht="20.25" customHeight="1">
      <c r="A3" s="177" t="s">
        <v>152</v>
      </c>
      <c r="B3" s="177"/>
      <c r="C3" s="12"/>
      <c r="D3" s="62"/>
      <c r="E3" s="12"/>
      <c r="F3" s="12"/>
      <c r="G3" s="12"/>
      <c r="H3" s="12"/>
      <c r="I3" s="12"/>
      <c r="J3" s="12"/>
      <c r="K3" s="12"/>
      <c r="L3" s="12"/>
      <c r="M3" s="178" t="s">
        <v>0</v>
      </c>
      <c r="N3" s="178"/>
    </row>
    <row r="4" spans="1:19" ht="31.5" customHeight="1">
      <c r="A4" s="179" t="s">
        <v>34</v>
      </c>
      <c r="B4" s="179"/>
      <c r="C4" s="180" t="s">
        <v>35</v>
      </c>
      <c r="D4" s="181" t="s">
        <v>141</v>
      </c>
      <c r="E4" s="180" t="s">
        <v>91</v>
      </c>
      <c r="F4" s="180" t="s">
        <v>92</v>
      </c>
      <c r="G4" s="180" t="s">
        <v>93</v>
      </c>
      <c r="H4" s="180" t="s">
        <v>97</v>
      </c>
      <c r="I4" s="170" t="s">
        <v>94</v>
      </c>
      <c r="J4" s="170"/>
      <c r="K4" s="170"/>
      <c r="L4" s="170"/>
      <c r="M4" s="170"/>
      <c r="N4" s="170"/>
    </row>
    <row r="5" spans="1:19" ht="42.75" customHeight="1">
      <c r="A5" s="14" t="s">
        <v>36</v>
      </c>
      <c r="B5" s="14" t="s">
        <v>37</v>
      </c>
      <c r="C5" s="180"/>
      <c r="D5" s="181"/>
      <c r="E5" s="180"/>
      <c r="F5" s="180"/>
      <c r="G5" s="180"/>
      <c r="H5" s="180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83" customFormat="1" ht="20.100000000000001" customHeight="1">
      <c r="A6" s="113"/>
      <c r="B6" s="88" t="s">
        <v>35</v>
      </c>
      <c r="C6" s="102">
        <v>20.54</v>
      </c>
      <c r="D6" s="89">
        <v>4</v>
      </c>
      <c r="E6" s="102">
        <v>16.54</v>
      </c>
      <c r="F6" s="102">
        <v>0</v>
      </c>
      <c r="G6" s="102">
        <v>0</v>
      </c>
      <c r="H6" s="102">
        <v>0</v>
      </c>
      <c r="I6" s="102">
        <v>0</v>
      </c>
      <c r="J6" s="102"/>
      <c r="K6" s="102"/>
      <c r="L6" s="102"/>
      <c r="M6" s="102"/>
      <c r="N6" s="102">
        <v>0</v>
      </c>
      <c r="O6" s="115"/>
      <c r="P6" s="115"/>
      <c r="Q6" s="115"/>
      <c r="R6" s="115"/>
      <c r="S6" s="115"/>
    </row>
    <row r="7" spans="1:19" ht="20.100000000000001" customHeight="1">
      <c r="A7" s="113">
        <v>208</v>
      </c>
      <c r="B7" s="88" t="s">
        <v>153</v>
      </c>
      <c r="C7" s="102">
        <v>0.94</v>
      </c>
      <c r="D7" s="89">
        <v>0</v>
      </c>
      <c r="E7" s="102">
        <v>0.94</v>
      </c>
      <c r="F7" s="102">
        <v>0</v>
      </c>
      <c r="G7" s="102">
        <v>0</v>
      </c>
      <c r="H7" s="102">
        <v>0</v>
      </c>
      <c r="I7" s="102">
        <v>0</v>
      </c>
      <c r="J7" s="102"/>
      <c r="K7" s="102"/>
      <c r="L7" s="102"/>
      <c r="M7" s="102"/>
      <c r="N7" s="102">
        <v>0</v>
      </c>
    </row>
    <row r="8" spans="1:19" ht="20.100000000000001" customHeight="1">
      <c r="A8" s="113">
        <v>20805</v>
      </c>
      <c r="B8" s="88" t="s">
        <v>154</v>
      </c>
      <c r="C8" s="102">
        <v>0.94</v>
      </c>
      <c r="D8" s="89">
        <v>0</v>
      </c>
      <c r="E8" s="102">
        <v>0.94</v>
      </c>
      <c r="F8" s="102">
        <v>0</v>
      </c>
      <c r="G8" s="102">
        <v>0</v>
      </c>
      <c r="H8" s="102">
        <v>0</v>
      </c>
      <c r="I8" s="102">
        <v>0</v>
      </c>
      <c r="J8" s="102"/>
      <c r="K8" s="102"/>
      <c r="L8" s="102"/>
      <c r="M8" s="102"/>
      <c r="N8" s="102">
        <v>0</v>
      </c>
    </row>
    <row r="9" spans="1:19" ht="20.100000000000001" customHeight="1">
      <c r="A9" s="113">
        <v>2080505</v>
      </c>
      <c r="B9" s="88" t="s">
        <v>155</v>
      </c>
      <c r="C9" s="102">
        <v>0.94</v>
      </c>
      <c r="D9" s="89">
        <v>0</v>
      </c>
      <c r="E9" s="102">
        <v>0.94</v>
      </c>
      <c r="F9" s="102">
        <v>0</v>
      </c>
      <c r="G9" s="102">
        <v>0</v>
      </c>
      <c r="H9" s="102">
        <v>0</v>
      </c>
      <c r="I9" s="102">
        <v>0</v>
      </c>
      <c r="J9" s="102"/>
      <c r="K9" s="102"/>
      <c r="L9" s="102"/>
      <c r="M9" s="102"/>
      <c r="N9" s="102">
        <v>0</v>
      </c>
    </row>
    <row r="10" spans="1:19" ht="20.100000000000001" customHeight="1">
      <c r="A10" s="113">
        <v>210</v>
      </c>
      <c r="B10" s="88" t="s">
        <v>156</v>
      </c>
      <c r="C10" s="102">
        <v>0.47</v>
      </c>
      <c r="D10" s="89">
        <v>0</v>
      </c>
      <c r="E10" s="102">
        <v>0.47</v>
      </c>
      <c r="F10" s="102">
        <v>0</v>
      </c>
      <c r="G10" s="102">
        <v>0</v>
      </c>
      <c r="H10" s="102">
        <v>0</v>
      </c>
      <c r="I10" s="102">
        <v>0</v>
      </c>
      <c r="J10" s="102"/>
      <c r="K10" s="102"/>
      <c r="L10" s="102"/>
      <c r="M10" s="102"/>
      <c r="N10" s="102">
        <v>0</v>
      </c>
    </row>
    <row r="11" spans="1:19" ht="20.100000000000001" customHeight="1">
      <c r="A11" s="113">
        <v>21011</v>
      </c>
      <c r="B11" s="88" t="s">
        <v>157</v>
      </c>
      <c r="C11" s="102">
        <v>0.47</v>
      </c>
      <c r="D11" s="89">
        <v>0</v>
      </c>
      <c r="E11" s="102">
        <v>0.47</v>
      </c>
      <c r="F11" s="102">
        <v>0</v>
      </c>
      <c r="G11" s="102">
        <v>0</v>
      </c>
      <c r="H11" s="102">
        <v>0</v>
      </c>
      <c r="I11" s="102">
        <v>0</v>
      </c>
      <c r="J11" s="102"/>
      <c r="K11" s="102"/>
      <c r="L11" s="102"/>
      <c r="M11" s="102"/>
      <c r="N11" s="102">
        <v>0</v>
      </c>
    </row>
    <row r="12" spans="1:19" ht="20.100000000000001" customHeight="1">
      <c r="A12" s="113">
        <v>2101101</v>
      </c>
      <c r="B12" s="88" t="s">
        <v>158</v>
      </c>
      <c r="C12" s="102">
        <v>0.36</v>
      </c>
      <c r="D12" s="89">
        <v>0</v>
      </c>
      <c r="E12" s="102">
        <v>0.36</v>
      </c>
      <c r="F12" s="102">
        <v>0</v>
      </c>
      <c r="G12" s="102">
        <v>0</v>
      </c>
      <c r="H12" s="102">
        <v>0</v>
      </c>
      <c r="I12" s="102">
        <v>0</v>
      </c>
      <c r="J12" s="102"/>
      <c r="K12" s="102"/>
      <c r="L12" s="102"/>
      <c r="M12" s="102"/>
      <c r="N12" s="102">
        <v>0</v>
      </c>
    </row>
    <row r="13" spans="1:19" ht="20.100000000000001" customHeight="1">
      <c r="A13" s="113">
        <v>2101103</v>
      </c>
      <c r="B13" s="88" t="s">
        <v>159</v>
      </c>
      <c r="C13" s="102">
        <v>0.11</v>
      </c>
      <c r="D13" s="89">
        <v>0</v>
      </c>
      <c r="E13" s="102">
        <v>0.11</v>
      </c>
      <c r="F13" s="102">
        <v>0</v>
      </c>
      <c r="G13" s="102">
        <v>0</v>
      </c>
      <c r="H13" s="102">
        <v>0</v>
      </c>
      <c r="I13" s="102">
        <v>0</v>
      </c>
      <c r="J13" s="102"/>
      <c r="K13" s="102"/>
      <c r="L13" s="102"/>
      <c r="M13" s="102"/>
      <c r="N13" s="102">
        <v>0</v>
      </c>
    </row>
    <row r="14" spans="1:19" ht="20.100000000000001" customHeight="1">
      <c r="A14" s="113">
        <v>216</v>
      </c>
      <c r="B14" s="88" t="s">
        <v>160</v>
      </c>
      <c r="C14" s="102">
        <v>15.61</v>
      </c>
      <c r="D14" s="89">
        <v>4</v>
      </c>
      <c r="E14" s="102">
        <v>11.61</v>
      </c>
      <c r="F14" s="102">
        <v>0</v>
      </c>
      <c r="G14" s="102">
        <v>0</v>
      </c>
      <c r="H14" s="102">
        <v>0</v>
      </c>
      <c r="I14" s="102">
        <v>0</v>
      </c>
      <c r="J14" s="102"/>
      <c r="K14" s="102"/>
      <c r="L14" s="102"/>
      <c r="M14" s="102"/>
      <c r="N14" s="102">
        <v>0</v>
      </c>
    </row>
    <row r="15" spans="1:19" ht="20.100000000000001" customHeight="1">
      <c r="A15" s="113">
        <v>21602</v>
      </c>
      <c r="B15" s="88" t="s">
        <v>161</v>
      </c>
      <c r="C15" s="102">
        <v>15.61</v>
      </c>
      <c r="D15" s="89">
        <v>4</v>
      </c>
      <c r="E15" s="102">
        <v>11.61</v>
      </c>
      <c r="F15" s="102">
        <v>0</v>
      </c>
      <c r="G15" s="102">
        <v>0</v>
      </c>
      <c r="H15" s="102">
        <v>0</v>
      </c>
      <c r="I15" s="102">
        <v>0</v>
      </c>
      <c r="J15" s="102"/>
      <c r="K15" s="102"/>
      <c r="L15" s="102"/>
      <c r="M15" s="102"/>
      <c r="N15" s="102">
        <v>0</v>
      </c>
    </row>
    <row r="16" spans="1:19" ht="20.100000000000001" customHeight="1">
      <c r="A16" s="113">
        <v>2160201</v>
      </c>
      <c r="B16" s="88" t="s">
        <v>162</v>
      </c>
      <c r="C16" s="102">
        <v>15.61</v>
      </c>
      <c r="D16" s="89">
        <v>4</v>
      </c>
      <c r="E16" s="102">
        <v>11.61</v>
      </c>
      <c r="F16" s="102">
        <v>0</v>
      </c>
      <c r="G16" s="102">
        <v>0</v>
      </c>
      <c r="H16" s="102">
        <v>0</v>
      </c>
      <c r="I16" s="102">
        <v>0</v>
      </c>
      <c r="J16" s="102"/>
      <c r="K16" s="102"/>
      <c r="L16" s="102"/>
      <c r="M16" s="102"/>
      <c r="N16" s="102">
        <v>0</v>
      </c>
    </row>
    <row r="17" spans="1:14" ht="20.100000000000001" customHeight="1">
      <c r="A17" s="113">
        <v>221</v>
      </c>
      <c r="B17" s="88" t="s">
        <v>163</v>
      </c>
      <c r="C17" s="102">
        <v>3.52</v>
      </c>
      <c r="D17" s="89">
        <v>0</v>
      </c>
      <c r="E17" s="102">
        <v>3.52</v>
      </c>
      <c r="F17" s="102">
        <v>0</v>
      </c>
      <c r="G17" s="102">
        <v>0</v>
      </c>
      <c r="H17" s="102">
        <v>0</v>
      </c>
      <c r="I17" s="102">
        <v>0</v>
      </c>
      <c r="J17" s="102"/>
      <c r="K17" s="102"/>
      <c r="L17" s="102"/>
      <c r="M17" s="102"/>
      <c r="N17" s="102">
        <v>0</v>
      </c>
    </row>
    <row r="18" spans="1:14" ht="20.100000000000001" customHeight="1">
      <c r="A18" s="113">
        <v>22102</v>
      </c>
      <c r="B18" s="88" t="s">
        <v>164</v>
      </c>
      <c r="C18" s="102">
        <v>3.52</v>
      </c>
      <c r="D18" s="89">
        <v>0</v>
      </c>
      <c r="E18" s="102">
        <v>3.52</v>
      </c>
      <c r="F18" s="102">
        <v>0</v>
      </c>
      <c r="G18" s="102">
        <v>0</v>
      </c>
      <c r="H18" s="102">
        <v>0</v>
      </c>
      <c r="I18" s="102">
        <v>0</v>
      </c>
      <c r="J18" s="102"/>
      <c r="K18" s="102"/>
      <c r="L18" s="102"/>
      <c r="M18" s="102"/>
      <c r="N18" s="102">
        <v>0</v>
      </c>
    </row>
    <row r="19" spans="1:14" ht="20.100000000000001" customHeight="1">
      <c r="A19" s="113">
        <v>2210201</v>
      </c>
      <c r="B19" s="88" t="s">
        <v>165</v>
      </c>
      <c r="C19" s="102">
        <v>0.68</v>
      </c>
      <c r="D19" s="89">
        <v>0</v>
      </c>
      <c r="E19" s="102">
        <v>0.68</v>
      </c>
      <c r="F19" s="102">
        <v>0</v>
      </c>
      <c r="G19" s="102">
        <v>0</v>
      </c>
      <c r="H19" s="102">
        <v>0</v>
      </c>
      <c r="I19" s="102">
        <v>0</v>
      </c>
      <c r="J19" s="102"/>
      <c r="K19" s="102"/>
      <c r="L19" s="102"/>
      <c r="M19" s="102"/>
      <c r="N19" s="102">
        <v>0</v>
      </c>
    </row>
    <row r="20" spans="1:14" ht="20.100000000000001" customHeight="1">
      <c r="A20" s="113">
        <v>2210202</v>
      </c>
      <c r="B20" s="88" t="s">
        <v>166</v>
      </c>
      <c r="C20" s="102">
        <v>2.84</v>
      </c>
      <c r="D20" s="89">
        <v>0</v>
      </c>
      <c r="E20" s="102">
        <v>2.84</v>
      </c>
      <c r="F20" s="102">
        <v>0</v>
      </c>
      <c r="G20" s="102">
        <v>0</v>
      </c>
      <c r="H20" s="102">
        <v>0</v>
      </c>
      <c r="I20" s="102">
        <v>0</v>
      </c>
      <c r="J20" s="102"/>
      <c r="K20" s="102"/>
      <c r="L20" s="102"/>
      <c r="M20" s="102"/>
      <c r="N20" s="102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topLeftCell="A13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107</v>
      </c>
    </row>
    <row r="2" spans="1:5" ht="21" customHeight="1">
      <c r="A2" s="168" t="s">
        <v>149</v>
      </c>
      <c r="B2" s="168"/>
      <c r="C2" s="168"/>
      <c r="D2" s="168"/>
      <c r="E2" s="168"/>
    </row>
    <row r="3" spans="1:5" ht="16.5" customHeight="1">
      <c r="A3" s="114" t="s">
        <v>167</v>
      </c>
      <c r="B3" s="59"/>
      <c r="C3" s="59"/>
      <c r="D3" s="59"/>
      <c r="E3" s="3" t="s">
        <v>0</v>
      </c>
    </row>
    <row r="4" spans="1:5" ht="27" customHeight="1">
      <c r="A4" s="179" t="s">
        <v>34</v>
      </c>
      <c r="B4" s="179"/>
      <c r="C4" s="169" t="s">
        <v>35</v>
      </c>
      <c r="D4" s="169" t="s">
        <v>40</v>
      </c>
      <c r="E4" s="169" t="s">
        <v>41</v>
      </c>
    </row>
    <row r="5" spans="1:5" ht="27" customHeight="1">
      <c r="A5" s="14" t="s">
        <v>36</v>
      </c>
      <c r="B5" s="14" t="s">
        <v>37</v>
      </c>
      <c r="C5" s="169"/>
      <c r="D5" s="169"/>
      <c r="E5" s="169"/>
    </row>
    <row r="6" spans="1:5" s="83" customFormat="1" ht="20.100000000000001" customHeight="1">
      <c r="A6" s="113"/>
      <c r="B6" s="82" t="s">
        <v>35</v>
      </c>
      <c r="C6" s="102">
        <v>20.54</v>
      </c>
      <c r="D6" s="102">
        <v>20.54</v>
      </c>
      <c r="E6" s="102">
        <v>0</v>
      </c>
    </row>
    <row r="7" spans="1:5" ht="20.100000000000001" customHeight="1">
      <c r="A7" s="113">
        <v>208</v>
      </c>
      <c r="B7" s="82" t="s">
        <v>153</v>
      </c>
      <c r="C7" s="102">
        <v>0.94</v>
      </c>
      <c r="D7" s="102">
        <v>0.94</v>
      </c>
      <c r="E7" s="102">
        <v>0</v>
      </c>
    </row>
    <row r="8" spans="1:5" ht="20.100000000000001" customHeight="1">
      <c r="A8" s="113">
        <v>20805</v>
      </c>
      <c r="B8" s="82" t="s">
        <v>154</v>
      </c>
      <c r="C8" s="102">
        <v>0.94</v>
      </c>
      <c r="D8" s="102">
        <v>0.94</v>
      </c>
      <c r="E8" s="102">
        <v>0</v>
      </c>
    </row>
    <row r="9" spans="1:5" ht="20.100000000000001" customHeight="1">
      <c r="A9" s="113">
        <v>2080505</v>
      </c>
      <c r="B9" s="82" t="s">
        <v>155</v>
      </c>
      <c r="C9" s="102">
        <v>0.94</v>
      </c>
      <c r="D9" s="102">
        <v>0.94</v>
      </c>
      <c r="E9" s="102">
        <v>0</v>
      </c>
    </row>
    <row r="10" spans="1:5" ht="20.100000000000001" customHeight="1">
      <c r="A10" s="113">
        <v>210</v>
      </c>
      <c r="B10" s="82" t="s">
        <v>156</v>
      </c>
      <c r="C10" s="102">
        <v>0.47</v>
      </c>
      <c r="D10" s="102">
        <v>0.47</v>
      </c>
      <c r="E10" s="102">
        <v>0</v>
      </c>
    </row>
    <row r="11" spans="1:5" ht="20.100000000000001" customHeight="1">
      <c r="A11" s="113">
        <v>21011</v>
      </c>
      <c r="B11" s="82" t="s">
        <v>157</v>
      </c>
      <c r="C11" s="102">
        <v>0.47</v>
      </c>
      <c r="D11" s="102">
        <v>0.47</v>
      </c>
      <c r="E11" s="102">
        <v>0</v>
      </c>
    </row>
    <row r="12" spans="1:5" ht="20.100000000000001" customHeight="1">
      <c r="A12" s="113">
        <v>2101101</v>
      </c>
      <c r="B12" s="82" t="s">
        <v>158</v>
      </c>
      <c r="C12" s="102">
        <v>0.36</v>
      </c>
      <c r="D12" s="102">
        <v>0.36</v>
      </c>
      <c r="E12" s="102">
        <v>0</v>
      </c>
    </row>
    <row r="13" spans="1:5" ht="20.100000000000001" customHeight="1">
      <c r="A13" s="113">
        <v>2101103</v>
      </c>
      <c r="B13" s="82" t="s">
        <v>159</v>
      </c>
      <c r="C13" s="102">
        <v>0.11</v>
      </c>
      <c r="D13" s="102">
        <v>0.11</v>
      </c>
      <c r="E13" s="102">
        <v>0</v>
      </c>
    </row>
    <row r="14" spans="1:5" ht="20.100000000000001" customHeight="1">
      <c r="A14" s="113">
        <v>216</v>
      </c>
      <c r="B14" s="82" t="s">
        <v>160</v>
      </c>
      <c r="C14" s="102">
        <v>15.61</v>
      </c>
      <c r="D14" s="102">
        <v>15.61</v>
      </c>
      <c r="E14" s="102">
        <v>0</v>
      </c>
    </row>
    <row r="15" spans="1:5" ht="20.100000000000001" customHeight="1">
      <c r="A15" s="113">
        <v>21602</v>
      </c>
      <c r="B15" s="82" t="s">
        <v>161</v>
      </c>
      <c r="C15" s="102">
        <v>15.61</v>
      </c>
      <c r="D15" s="102">
        <v>15.61</v>
      </c>
      <c r="E15" s="102">
        <v>0</v>
      </c>
    </row>
    <row r="16" spans="1:5" ht="20.100000000000001" customHeight="1">
      <c r="A16" s="113">
        <v>2160201</v>
      </c>
      <c r="B16" s="82" t="s">
        <v>162</v>
      </c>
      <c r="C16" s="102">
        <v>15.61</v>
      </c>
      <c r="D16" s="102">
        <v>15.61</v>
      </c>
      <c r="E16" s="102">
        <v>0</v>
      </c>
    </row>
    <row r="17" spans="1:5" ht="20.100000000000001" customHeight="1">
      <c r="A17" s="113">
        <v>221</v>
      </c>
      <c r="B17" s="82" t="s">
        <v>163</v>
      </c>
      <c r="C17" s="102">
        <v>3.52</v>
      </c>
      <c r="D17" s="102">
        <v>3.52</v>
      </c>
      <c r="E17" s="102">
        <v>0</v>
      </c>
    </row>
    <row r="18" spans="1:5" ht="20.100000000000001" customHeight="1">
      <c r="A18" s="113">
        <v>22102</v>
      </c>
      <c r="B18" s="82" t="s">
        <v>164</v>
      </c>
      <c r="C18" s="102">
        <v>3.52</v>
      </c>
      <c r="D18" s="102">
        <v>3.52</v>
      </c>
      <c r="E18" s="102">
        <v>0</v>
      </c>
    </row>
    <row r="19" spans="1:5" ht="20.100000000000001" customHeight="1">
      <c r="A19" s="113">
        <v>2210201</v>
      </c>
      <c r="B19" s="82" t="s">
        <v>165</v>
      </c>
      <c r="C19" s="102">
        <v>0.68</v>
      </c>
      <c r="D19" s="102">
        <v>0.68</v>
      </c>
      <c r="E19" s="102">
        <v>0</v>
      </c>
    </row>
    <row r="20" spans="1:5" ht="20.100000000000001" customHeight="1">
      <c r="A20" s="113">
        <v>2210202</v>
      </c>
      <c r="B20" s="82" t="s">
        <v>166</v>
      </c>
      <c r="C20" s="102">
        <v>2.84</v>
      </c>
      <c r="D20" s="102">
        <v>2.84</v>
      </c>
      <c r="E20" s="10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>
      <selection activeCell="F13" sqref="F13"/>
    </sheetView>
  </sheetViews>
  <sheetFormatPr defaultColWidth="6" defaultRowHeight="18" customHeight="1"/>
  <cols>
    <col min="1" max="1" width="8.875" style="66" customWidth="1"/>
    <col min="2" max="2" width="17.5" style="68" customWidth="1"/>
    <col min="3" max="3" width="9" style="67" customWidth="1"/>
    <col min="4" max="4" width="8.25" style="67" customWidth="1"/>
    <col min="5" max="5" width="8.125" style="67" customWidth="1"/>
    <col min="6" max="6" width="7" style="65" customWidth="1"/>
    <col min="7" max="7" width="7.5" style="65" customWidth="1"/>
    <col min="8" max="8" width="7" style="65" customWidth="1"/>
    <col min="9" max="10" width="7.125" style="65" customWidth="1"/>
    <col min="11" max="11" width="7.375" style="65" customWidth="1"/>
    <col min="12" max="12" width="6.5" style="65" customWidth="1"/>
    <col min="13" max="13" width="8.125" style="65" customWidth="1"/>
    <col min="14" max="14" width="6.5" style="65" customWidth="1"/>
    <col min="15" max="20" width="6.125" style="65" customWidth="1"/>
    <col min="21" max="16384" width="6" style="65"/>
  </cols>
  <sheetData>
    <row r="1" spans="1:255" ht="18" customHeight="1">
      <c r="A1" s="139" t="s">
        <v>215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s="63" customFormat="1" ht="30" customHeight="1">
      <c r="A2" s="121"/>
      <c r="B2" s="122" t="s">
        <v>150</v>
      </c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</row>
    <row r="3" spans="1:255" s="64" customFormat="1" ht="18" customHeight="1">
      <c r="A3" s="126"/>
      <c r="B3" s="127" t="s">
        <v>70</v>
      </c>
      <c r="C3" s="128"/>
      <c r="D3" s="128"/>
      <c r="E3" s="129"/>
      <c r="F3" s="126"/>
      <c r="G3" s="126"/>
      <c r="H3" s="126"/>
      <c r="I3" s="126"/>
      <c r="J3" s="126"/>
      <c r="K3" s="126"/>
      <c r="L3" s="126"/>
      <c r="M3" s="126"/>
      <c r="N3" s="130"/>
      <c r="O3" s="130"/>
      <c r="P3" s="130"/>
      <c r="Q3" s="130"/>
      <c r="R3" s="130"/>
      <c r="S3" s="130"/>
      <c r="T3" s="131" t="s">
        <v>0</v>
      </c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</row>
    <row r="4" spans="1:255" s="64" customFormat="1" ht="34.5" customHeight="1">
      <c r="A4" s="182" t="s">
        <v>71</v>
      </c>
      <c r="B4" s="182" t="s">
        <v>72</v>
      </c>
      <c r="C4" s="182" t="s">
        <v>35</v>
      </c>
      <c r="D4" s="133" t="s">
        <v>73</v>
      </c>
      <c r="E4" s="133"/>
      <c r="F4" s="133"/>
      <c r="G4" s="133"/>
      <c r="H4" s="133"/>
      <c r="I4" s="133"/>
      <c r="J4" s="182" t="s">
        <v>74</v>
      </c>
      <c r="K4" s="182" t="s">
        <v>7</v>
      </c>
      <c r="L4" s="182" t="s">
        <v>75</v>
      </c>
      <c r="M4" s="182" t="s">
        <v>76</v>
      </c>
      <c r="N4" s="182" t="s">
        <v>39</v>
      </c>
      <c r="O4" s="133" t="s">
        <v>77</v>
      </c>
      <c r="P4" s="133"/>
      <c r="Q4" s="133"/>
      <c r="R4" s="133"/>
      <c r="S4" s="133"/>
      <c r="T4" s="133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</row>
    <row r="5" spans="1:255" s="64" customFormat="1" ht="51.75" customHeight="1">
      <c r="A5" s="182"/>
      <c r="B5" s="182"/>
      <c r="C5" s="182"/>
      <c r="D5" s="132" t="s">
        <v>38</v>
      </c>
      <c r="E5" s="132" t="s">
        <v>56</v>
      </c>
      <c r="F5" s="134" t="s">
        <v>78</v>
      </c>
      <c r="G5" s="134" t="s">
        <v>79</v>
      </c>
      <c r="H5" s="134" t="s">
        <v>80</v>
      </c>
      <c r="I5" s="132" t="s">
        <v>81</v>
      </c>
      <c r="J5" s="182"/>
      <c r="K5" s="182"/>
      <c r="L5" s="182"/>
      <c r="M5" s="182"/>
      <c r="N5" s="182"/>
      <c r="O5" s="135" t="s">
        <v>82</v>
      </c>
      <c r="P5" s="135" t="s">
        <v>83</v>
      </c>
      <c r="Q5" s="135" t="s">
        <v>84</v>
      </c>
      <c r="R5" s="135" t="s">
        <v>85</v>
      </c>
      <c r="S5" s="135" t="s">
        <v>86</v>
      </c>
      <c r="T5" s="135" t="s">
        <v>87</v>
      </c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</row>
    <row r="6" spans="1:255" ht="18" customHeight="1">
      <c r="A6" s="136" t="s">
        <v>88</v>
      </c>
      <c r="B6" s="136" t="s">
        <v>88</v>
      </c>
      <c r="C6" s="136">
        <v>1</v>
      </c>
      <c r="D6" s="136">
        <v>2</v>
      </c>
      <c r="E6" s="136">
        <v>3</v>
      </c>
      <c r="F6" s="136">
        <v>4</v>
      </c>
      <c r="G6" s="136">
        <v>5</v>
      </c>
      <c r="H6" s="136">
        <v>6</v>
      </c>
      <c r="I6" s="136">
        <v>7</v>
      </c>
      <c r="J6" s="136">
        <v>8</v>
      </c>
      <c r="K6" s="136">
        <v>9</v>
      </c>
      <c r="L6" s="136">
        <v>10</v>
      </c>
      <c r="M6" s="136">
        <v>11</v>
      </c>
      <c r="N6" s="136">
        <v>12</v>
      </c>
      <c r="O6" s="136">
        <v>13</v>
      </c>
      <c r="P6" s="136">
        <v>14</v>
      </c>
      <c r="Q6" s="136">
        <v>15</v>
      </c>
      <c r="R6" s="136">
        <v>16</v>
      </c>
      <c r="S6" s="136">
        <v>17</v>
      </c>
      <c r="T6" s="136">
        <v>18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</row>
    <row r="7" spans="1:255" s="137" customFormat="1" ht="18" customHeight="1">
      <c r="A7" s="119"/>
      <c r="B7" s="119"/>
      <c r="C7" s="118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P7" s="116"/>
      <c r="Q7" s="116"/>
      <c r="R7" s="116"/>
      <c r="S7" s="116"/>
      <c r="T7" s="116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</row>
    <row r="8" spans="1:255" ht="21" customHeight="1">
      <c r="A8" s="187" t="s">
        <v>230</v>
      </c>
      <c r="B8" s="138"/>
      <c r="C8" s="120"/>
      <c r="D8" s="120"/>
      <c r="E8" s="120"/>
      <c r="F8" s="138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</row>
    <row r="9" spans="1:255" ht="21" customHeight="1">
      <c r="A9" s="120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未定义</cp:lastModifiedBy>
  <cp:revision>1</cp:revision>
  <cp:lastPrinted>2019-01-18T07:40:40Z</cp:lastPrinted>
  <dcterms:created xsi:type="dcterms:W3CDTF">2014-12-08T10:49:21Z</dcterms:created>
  <dcterms:modified xsi:type="dcterms:W3CDTF">2021-03-09T07:53:37Z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7342420</vt:i4>
  </property>
</Properties>
</file>